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denka\Desktop\"/>
    </mc:Choice>
  </mc:AlternateContent>
  <bookViews>
    <workbookView xWindow="0" yWindow="0" windowWidth="16380" windowHeight="8190"/>
  </bookViews>
  <sheets>
    <sheet name="Soutez c.1." sheetId="1" r:id="rId1"/>
    <sheet name=" č. 2  50 cm" sheetId="2" r:id="rId2"/>
    <sheet name="č.3 60 cm" sheetId="3" r:id="rId3"/>
    <sheet name="č.4 80 cm" sheetId="4" r:id="rId4"/>
    <sheet name="č.5 90 cm" sheetId="5" r:id="rId5"/>
    <sheet name="č.6 100cm" sheetId="6" r:id="rId6"/>
  </sheets>
  <definedNames>
    <definedName name="_xlnm._FilterDatabase" localSheetId="2" hidden="1">'č.3 60 cm'!$A$9:$F$23</definedName>
  </definedNames>
  <calcPr calcId="152511" iterateDelta="1E-4"/>
</workbook>
</file>

<file path=xl/calcChain.xml><?xml version="1.0" encoding="utf-8"?>
<calcChain xmlns="http://schemas.openxmlformats.org/spreadsheetml/2006/main">
  <c r="G18" i="3" l="1"/>
  <c r="G13" i="3"/>
  <c r="G11" i="3"/>
  <c r="G9" i="3"/>
  <c r="G10" i="3"/>
  <c r="G12" i="3"/>
  <c r="G14" i="3"/>
  <c r="G15" i="3"/>
  <c r="G16" i="3"/>
  <c r="G17" i="3"/>
  <c r="G19" i="3"/>
  <c r="G20" i="3"/>
  <c r="G21" i="3"/>
  <c r="G22" i="3"/>
</calcChain>
</file>

<file path=xl/sharedStrings.xml><?xml version="1.0" encoding="utf-8"?>
<sst xmlns="http://schemas.openxmlformats.org/spreadsheetml/2006/main" count="399" uniqueCount="180">
  <si>
    <t>Hobby Gabrielka</t>
  </si>
  <si>
    <t>01.05.2015</t>
  </si>
  <si>
    <t>1. - Jízda zručnosti s vodičem</t>
  </si>
  <si>
    <t>Startovné 150 Kč, věcné ceny, dekorování floty- všichni účastníci</t>
  </si>
  <si>
    <t>Startovní listina</t>
  </si>
  <si>
    <t>Start</t>
  </si>
  <si>
    <t>Jezdec</t>
  </si>
  <si>
    <t>Kůň</t>
  </si>
  <si>
    <t>Subjekt</t>
  </si>
  <si>
    <t>01.</t>
  </si>
  <si>
    <t>Jirásková Ema</t>
  </si>
  <si>
    <t>Leon</t>
  </si>
  <si>
    <t>JK Céva</t>
  </si>
  <si>
    <t>02.</t>
  </si>
  <si>
    <t>Melmerová Natálie</t>
  </si>
  <si>
    <t>Forrest</t>
  </si>
  <si>
    <t>JK Equuleus Praha</t>
  </si>
  <si>
    <t>03.</t>
  </si>
  <si>
    <t>Marešová Anna</t>
  </si>
  <si>
    <t>04.</t>
  </si>
  <si>
    <t>Tvrdíková Jana</t>
  </si>
  <si>
    <t>Sally 9</t>
  </si>
  <si>
    <t>Sportovní stáj Černuc</t>
  </si>
  <si>
    <t>05.</t>
  </si>
  <si>
    <t>Nagyová Charlota</t>
  </si>
  <si>
    <t>07.</t>
  </si>
  <si>
    <t>Bečková Veronika</t>
  </si>
  <si>
    <t>PJK Gabrielka</t>
  </si>
  <si>
    <t>2. - skok do 50 cm na limitovaný čas</t>
  </si>
  <si>
    <t>Tabulka A, PJS čl. 298.2.1. , startovné 200 Kč, věcné ceny na 1-3. místě, dekorování floty - 1/4 umístěných</t>
  </si>
  <si>
    <t>Divíšková Dominika</t>
  </si>
  <si>
    <t>Tony</t>
  </si>
  <si>
    <t>Hykešová Michaela</t>
  </si>
  <si>
    <t>Hera</t>
  </si>
  <si>
    <t>Louisová Kristýna</t>
  </si>
  <si>
    <t>Liana</t>
  </si>
  <si>
    <t>TJ Slavia Ptice</t>
  </si>
  <si>
    <t>Kamínková Tereza</t>
  </si>
  <si>
    <t>Flaming</t>
  </si>
  <si>
    <t>JK Marko</t>
  </si>
  <si>
    <t>Trnková Denisa</t>
  </si>
  <si>
    <t>Extreme Lucky</t>
  </si>
  <si>
    <t>06.</t>
  </si>
  <si>
    <t>Knížková Natálie</t>
  </si>
  <si>
    <t>Mája</t>
  </si>
  <si>
    <t>08.</t>
  </si>
  <si>
    <t>Naseová Sára</t>
  </si>
  <si>
    <t>JS Farma Hrádek</t>
  </si>
  <si>
    <t>09.</t>
  </si>
  <si>
    <t>Adéla Hakenová</t>
  </si>
  <si>
    <t>Fido Trimstar</t>
  </si>
  <si>
    <t>JK Ranch Líšná, o.s.</t>
  </si>
  <si>
    <t>10.</t>
  </si>
  <si>
    <t>Hronová Simona</t>
  </si>
  <si>
    <t>Black Wind</t>
  </si>
  <si>
    <t>Stáj Jenna o.s.</t>
  </si>
  <si>
    <t>3. - skok do 60 cm na limitovaný čas</t>
  </si>
  <si>
    <t>Tabulka A, PJS čl. 298.2.1,  startovné 200 Kč, věcně ceny 1-3. místě, dekorování floty - 1/4 umístěných</t>
  </si>
  <si>
    <t>Melmerová Lucie</t>
  </si>
  <si>
    <t>Kubátová Lenka</t>
  </si>
  <si>
    <t>Love You</t>
  </si>
  <si>
    <t>JK Lussy Rynholec</t>
  </si>
  <si>
    <t>11.</t>
  </si>
  <si>
    <t>12.</t>
  </si>
  <si>
    <t>13.</t>
  </si>
  <si>
    <t>Pacovská Lucie</t>
  </si>
  <si>
    <t>Eso</t>
  </si>
  <si>
    <t>JK Míreč</t>
  </si>
  <si>
    <t>14.</t>
  </si>
  <si>
    <t>Klíma Matěj</t>
  </si>
  <si>
    <t>Dambra</t>
  </si>
  <si>
    <t>Jezdecký klub Říčany o.s.</t>
  </si>
  <si>
    <t>15.</t>
  </si>
  <si>
    <t>Fiala Daniel</t>
  </si>
  <si>
    <t>Rouse</t>
  </si>
  <si>
    <t>16.</t>
  </si>
  <si>
    <t>Králová Adéla</t>
  </si>
  <si>
    <t>Celesta</t>
  </si>
  <si>
    <t>17.</t>
  </si>
  <si>
    <t>Sejková Magdaléna</t>
  </si>
  <si>
    <t>Lucka</t>
  </si>
  <si>
    <t>Země koní</t>
  </si>
  <si>
    <t>4. - stupňovaná obtížnost do 80 cm</t>
  </si>
  <si>
    <t>Tabulka A, PJS čl. 269 na čas,  startovné 200 Kč, věcné ceny 1-3. místě, dekorování floty - 1/4 umístěných</t>
  </si>
  <si>
    <t>Doležalová Tereza</t>
  </si>
  <si>
    <t>Lucijen</t>
  </si>
  <si>
    <t>Frey Team o.s.</t>
  </si>
  <si>
    <t>Adéla Bělohlávková</t>
  </si>
  <si>
    <t>Vanessa</t>
  </si>
  <si>
    <t>Janečková Patricia</t>
  </si>
  <si>
    <t>Portorica 1</t>
  </si>
  <si>
    <t>Fryčová Michaela</t>
  </si>
  <si>
    <t>Garant</t>
  </si>
  <si>
    <t>Jezdecký klub Jezdci.cz</t>
  </si>
  <si>
    <t>Králová Petra</t>
  </si>
  <si>
    <t>Triphi</t>
  </si>
  <si>
    <t>Karpetová Anežka</t>
  </si>
  <si>
    <t>Taraca</t>
  </si>
  <si>
    <t>Stáj Zigová</t>
  </si>
  <si>
    <t>Horáček Štěpán</t>
  </si>
  <si>
    <t>Colin</t>
  </si>
  <si>
    <t>SS Černuc</t>
  </si>
  <si>
    <t>18.</t>
  </si>
  <si>
    <t>Kalašová Eliška</t>
  </si>
  <si>
    <t>Arlav</t>
  </si>
  <si>
    <t>19.</t>
  </si>
  <si>
    <t>Reforma</t>
  </si>
  <si>
    <t>5. - stupňovaná obtížnost do 90 cm</t>
  </si>
  <si>
    <t>Tabulka A, PJS čl. 269 na čas,  startovné 200 kč, věcné ceny 1-3. místě, dekorování floty  - 1/4 umístěných</t>
  </si>
  <si>
    <t>Jandová Šárka</t>
  </si>
  <si>
    <t>Przedswit Kalovický</t>
  </si>
  <si>
    <t>Vanko Milan</t>
  </si>
  <si>
    <t>Bolero</t>
  </si>
  <si>
    <t>JK Tereza Vaňhová</t>
  </si>
  <si>
    <t>Vaňhová Tereza</t>
  </si>
  <si>
    <t>Kasper</t>
  </si>
  <si>
    <t>Zahradníková Ivana</t>
  </si>
  <si>
    <t>Latino 1</t>
  </si>
  <si>
    <t>Jezdecká stáj Šohajová</t>
  </si>
  <si>
    <t>Malinovská Barbora</t>
  </si>
  <si>
    <t>Carrie</t>
  </si>
  <si>
    <t>Jezdci</t>
  </si>
  <si>
    <t>Diana Dittrichová</t>
  </si>
  <si>
    <t>Valerie</t>
  </si>
  <si>
    <t>Blechová Barbora</t>
  </si>
  <si>
    <t>Lagonero</t>
  </si>
  <si>
    <t>Bašistová Adéla</t>
  </si>
  <si>
    <t>Gentle Giant</t>
  </si>
  <si>
    <t>JK Koloděje</t>
  </si>
  <si>
    <t>Krakowczýková Nela</t>
  </si>
  <si>
    <t>Argonaut 1</t>
  </si>
  <si>
    <t>6. - skok do 100 cm s následným rozeskakováním</t>
  </si>
  <si>
    <t>Tabulka A, PJS čl. 298.2.4,  startovné 250 Kč, věcné ceny na 1-3. místě, dekorování floty - 1/4 umístěných</t>
  </si>
  <si>
    <t>Hykeš Václav</t>
  </si>
  <si>
    <t>Lota 3</t>
  </si>
  <si>
    <t>Sedláčková Klára</t>
  </si>
  <si>
    <t>Aramis</t>
  </si>
  <si>
    <t>Fořtová Barbora</t>
  </si>
  <si>
    <t>Kochren</t>
  </si>
  <si>
    <t>Merlin CH</t>
  </si>
  <si>
    <t>čas</t>
  </si>
  <si>
    <t>1 fáze</t>
  </si>
  <si>
    <t>výsledek</t>
  </si>
  <si>
    <t>52 s.</t>
  </si>
  <si>
    <t>44,6 s.</t>
  </si>
  <si>
    <t>35,12 s.</t>
  </si>
  <si>
    <t>56,22 s.</t>
  </si>
  <si>
    <t>35,06 s.</t>
  </si>
  <si>
    <t>1.</t>
  </si>
  <si>
    <t>2.</t>
  </si>
  <si>
    <t>3.</t>
  </si>
  <si>
    <t xml:space="preserve">37,8 s. </t>
  </si>
  <si>
    <t>4.</t>
  </si>
  <si>
    <t>5.</t>
  </si>
  <si>
    <t>6.</t>
  </si>
  <si>
    <t>1. fáze</t>
  </si>
  <si>
    <t>Hakenová Adéla</t>
  </si>
  <si>
    <t>JK Ranč Líšná, o.s.</t>
  </si>
  <si>
    <t>nestartovala</t>
  </si>
  <si>
    <t>8.</t>
  </si>
  <si>
    <t>Tr. Bod</t>
  </si>
  <si>
    <t>Výsledek</t>
  </si>
  <si>
    <t>7.</t>
  </si>
  <si>
    <t>9.</t>
  </si>
  <si>
    <t>Black</t>
  </si>
  <si>
    <t>Jena o.s.</t>
  </si>
  <si>
    <t>nest.</t>
  </si>
  <si>
    <t xml:space="preserve">13. </t>
  </si>
  <si>
    <t>Výsledková listina</t>
  </si>
  <si>
    <t>Stáj Jenna</t>
  </si>
  <si>
    <t>tr.body</t>
  </si>
  <si>
    <t>vyl.</t>
  </si>
  <si>
    <t>Ševčíková Tereza</t>
  </si>
  <si>
    <t>čas II.fáze</t>
  </si>
  <si>
    <t>čas I.fáze</t>
  </si>
  <si>
    <t>pořadí</t>
  </si>
  <si>
    <t>Body</t>
  </si>
  <si>
    <t>-</t>
  </si>
  <si>
    <t>neh.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</si>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</sst>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4" x14ac:knownFonts="1">
    <font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Border="1"/>
    <xf numFmtId="0" fontId="3" fillId="0" borderId="0" xfId="0" applyFont="1"/>
    <xf numFmtId="164" fontId="0" fillId="0" borderId="0" xfId="0" applyNumberFormat="1" applyFont="1"/>
    <xf numFmtId="0" fontId="0" fillId="0" borderId="0" xfId="0" applyAlignment="1">
      <alignment horizontal="center"/>
    </xf>
    <xf numFmtId="0" fontId="2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G13"/>
  <sheetViews>
    <sheetView tabSelected="1" zoomScaleNormal="100" workbookViewId="0">
      <selection activeCell="B17" sqref="B17"/>
    </sheetView>
  </sheetViews>
  <sheetFormatPr defaultRowHeight="15" x14ac:dyDescent="0.25"/>
  <cols>
    <col min="1" max="1" width="4.42578125"/>
    <col min="2" max="2" width="18.28515625"/>
    <col min="3" max="3" width="8.7109375"/>
    <col min="4" max="4" width="27"/>
    <col min="5" max="1025" width="8.7109375"/>
  </cols>
  <sheetData>
    <row r="1" spans="1:7" ht="28.5" x14ac:dyDescent="0.45">
      <c r="A1" s="6" t="s">
        <v>0</v>
      </c>
      <c r="B1" s="6"/>
      <c r="C1" s="6"/>
      <c r="D1" s="6"/>
    </row>
    <row r="2" spans="1:7" x14ac:dyDescent="0.25">
      <c r="A2" s="7" t="s">
        <v>1</v>
      </c>
      <c r="B2" s="7"/>
      <c r="C2" s="7"/>
      <c r="D2" s="7"/>
    </row>
    <row r="3" spans="1:7" x14ac:dyDescent="0.25">
      <c r="A3" s="8"/>
      <c r="B3" s="8"/>
      <c r="C3" s="8"/>
      <c r="D3" s="8"/>
    </row>
    <row r="4" spans="1:7" ht="21" x14ac:dyDescent="0.35">
      <c r="A4" s="9" t="s">
        <v>2</v>
      </c>
      <c r="B4" s="9"/>
      <c r="C4" s="9"/>
      <c r="D4" s="9"/>
    </row>
    <row r="5" spans="1:7" x14ac:dyDescent="0.25">
      <c r="A5" s="8" t="s">
        <v>3</v>
      </c>
      <c r="B5" s="8"/>
      <c r="C5" s="8"/>
      <c r="D5" s="8"/>
    </row>
    <row r="6" spans="1:7" ht="21" x14ac:dyDescent="0.35">
      <c r="A6" s="5" t="s">
        <v>168</v>
      </c>
      <c r="B6" s="5"/>
      <c r="C6" s="5"/>
      <c r="D6" s="5"/>
      <c r="E6" t="s">
        <v>141</v>
      </c>
      <c r="G6" t="s">
        <v>175</v>
      </c>
    </row>
    <row r="7" spans="1:7" x14ac:dyDescent="0.25">
      <c r="A7" s="2" t="s">
        <v>5</v>
      </c>
      <c r="B7" s="2" t="s">
        <v>6</v>
      </c>
      <c r="C7" s="2" t="s">
        <v>7</v>
      </c>
      <c r="D7" s="2" t="s">
        <v>8</v>
      </c>
    </row>
    <row r="8" spans="1:7" x14ac:dyDescent="0.25">
      <c r="A8" t="s">
        <v>23</v>
      </c>
      <c r="B8" t="s">
        <v>24</v>
      </c>
      <c r="C8" t="s">
        <v>11</v>
      </c>
      <c r="D8" t="s">
        <v>12</v>
      </c>
      <c r="E8" t="s">
        <v>147</v>
      </c>
      <c r="G8" t="s">
        <v>148</v>
      </c>
    </row>
    <row r="9" spans="1:7" x14ac:dyDescent="0.25">
      <c r="A9" t="s">
        <v>17</v>
      </c>
      <c r="B9" t="s">
        <v>18</v>
      </c>
      <c r="C9" t="s">
        <v>11</v>
      </c>
      <c r="D9" t="s">
        <v>12</v>
      </c>
      <c r="E9" t="s">
        <v>145</v>
      </c>
      <c r="G9" t="s">
        <v>149</v>
      </c>
    </row>
    <row r="10" spans="1:7" x14ac:dyDescent="0.25">
      <c r="A10" t="s">
        <v>25</v>
      </c>
      <c r="B10" t="s">
        <v>26</v>
      </c>
      <c r="C10" t="s">
        <v>11</v>
      </c>
      <c r="D10" t="s">
        <v>27</v>
      </c>
      <c r="E10" t="s">
        <v>151</v>
      </c>
      <c r="G10" t="s">
        <v>150</v>
      </c>
    </row>
    <row r="11" spans="1:7" x14ac:dyDescent="0.25">
      <c r="A11" t="s">
        <v>13</v>
      </c>
      <c r="B11" t="s">
        <v>14</v>
      </c>
      <c r="C11" t="s">
        <v>15</v>
      </c>
      <c r="D11" t="s">
        <v>16</v>
      </c>
      <c r="E11" t="s">
        <v>144</v>
      </c>
      <c r="G11" t="s">
        <v>152</v>
      </c>
    </row>
    <row r="12" spans="1:7" x14ac:dyDescent="0.25">
      <c r="A12" t="s">
        <v>9</v>
      </c>
      <c r="B12" t="s">
        <v>10</v>
      </c>
      <c r="C12" t="s">
        <v>11</v>
      </c>
      <c r="D12" t="s">
        <v>12</v>
      </c>
      <c r="E12" t="s">
        <v>143</v>
      </c>
      <c r="G12" t="s">
        <v>153</v>
      </c>
    </row>
    <row r="13" spans="1:7" x14ac:dyDescent="0.25">
      <c r="A13" t="s">
        <v>19</v>
      </c>
      <c r="B13" t="s">
        <v>20</v>
      </c>
      <c r="C13" t="s">
        <v>21</v>
      </c>
      <c r="D13" t="s">
        <v>22</v>
      </c>
      <c r="E13" t="s">
        <v>146</v>
      </c>
      <c r="G13" t="s">
        <v>154</v>
      </c>
    </row>
  </sheetData>
  <sortState ref="A8:G13">
    <sortCondition ref="E8:E13"/>
  </sortState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.51180555555555496" footer="0.51180555555555496"/>
  <pageSetup paperSize="9" firstPageNumber="0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G18"/>
  <sheetViews>
    <sheetView topLeftCell="A4" zoomScaleNormal="100" workbookViewId="0">
      <selection activeCell="C22" sqref="C22"/>
    </sheetView>
  </sheetViews>
  <sheetFormatPr defaultRowHeight="15" x14ac:dyDescent="0.25"/>
  <cols>
    <col min="1" max="1" width="4.42578125"/>
    <col min="2" max="2" width="18.5703125"/>
    <col min="3" max="3" width="14.140625"/>
    <col min="4" max="4" width="27"/>
    <col min="5" max="1025" width="8.7109375"/>
  </cols>
  <sheetData>
    <row r="1" spans="1:7" ht="28.5" x14ac:dyDescent="0.45">
      <c r="A1" s="6" t="s">
        <v>0</v>
      </c>
      <c r="B1" s="6"/>
      <c r="C1" s="6"/>
      <c r="D1" s="6"/>
    </row>
    <row r="2" spans="1:7" x14ac:dyDescent="0.25">
      <c r="A2" s="7" t="s">
        <v>1</v>
      </c>
      <c r="B2" s="7"/>
      <c r="C2" s="7"/>
      <c r="D2" s="7"/>
    </row>
    <row r="3" spans="1:7" x14ac:dyDescent="0.25">
      <c r="A3" s="8"/>
      <c r="B3" s="8"/>
      <c r="C3" s="8"/>
      <c r="D3" s="8"/>
    </row>
    <row r="4" spans="1:7" ht="21" x14ac:dyDescent="0.35">
      <c r="A4" s="9" t="s">
        <v>28</v>
      </c>
      <c r="B4" s="9"/>
      <c r="C4" s="9"/>
      <c r="D4" s="9"/>
    </row>
    <row r="5" spans="1:7" x14ac:dyDescent="0.25">
      <c r="A5" s="8" t="s">
        <v>29</v>
      </c>
      <c r="B5" s="8"/>
      <c r="C5" s="8"/>
      <c r="D5" s="8"/>
    </row>
    <row r="6" spans="1:7" ht="21" x14ac:dyDescent="0.35">
      <c r="A6" s="5" t="s">
        <v>168</v>
      </c>
      <c r="B6" s="5"/>
      <c r="C6" s="5"/>
      <c r="D6" s="5"/>
      <c r="E6" t="s">
        <v>155</v>
      </c>
      <c r="F6" t="s">
        <v>140</v>
      </c>
      <c r="G6" t="s">
        <v>142</v>
      </c>
    </row>
    <row r="7" spans="1:7" ht="21" x14ac:dyDescent="0.35">
      <c r="A7" s="1"/>
      <c r="B7" s="1"/>
      <c r="C7" s="1"/>
      <c r="D7" s="1"/>
    </row>
    <row r="8" spans="1:7" x14ac:dyDescent="0.25">
      <c r="A8" s="2" t="s">
        <v>5</v>
      </c>
      <c r="B8" s="2" t="s">
        <v>6</v>
      </c>
      <c r="C8" s="2" t="s">
        <v>7</v>
      </c>
      <c r="D8" s="2" t="s">
        <v>8</v>
      </c>
    </row>
    <row r="9" spans="1:7" x14ac:dyDescent="0.25">
      <c r="A9" t="s">
        <v>17</v>
      </c>
      <c r="B9" t="s">
        <v>34</v>
      </c>
      <c r="C9" t="s">
        <v>35</v>
      </c>
      <c r="D9" t="s">
        <v>36</v>
      </c>
      <c r="E9">
        <v>0</v>
      </c>
      <c r="F9">
        <v>53.66</v>
      </c>
      <c r="G9" t="s">
        <v>148</v>
      </c>
    </row>
    <row r="10" spans="1:7" x14ac:dyDescent="0.25">
      <c r="A10" t="s">
        <v>9</v>
      </c>
      <c r="B10" t="s">
        <v>30</v>
      </c>
      <c r="C10" t="s">
        <v>31</v>
      </c>
      <c r="D10" t="s">
        <v>16</v>
      </c>
      <c r="E10">
        <v>0</v>
      </c>
      <c r="F10">
        <v>58.02</v>
      </c>
      <c r="G10" t="s">
        <v>149</v>
      </c>
    </row>
    <row r="11" spans="1:7" x14ac:dyDescent="0.25">
      <c r="A11" t="s">
        <v>42</v>
      </c>
      <c r="B11" t="s">
        <v>43</v>
      </c>
      <c r="C11" t="s">
        <v>44</v>
      </c>
      <c r="D11" t="s">
        <v>39</v>
      </c>
      <c r="E11">
        <v>0</v>
      </c>
      <c r="F11">
        <v>58.66</v>
      </c>
      <c r="G11" t="s">
        <v>150</v>
      </c>
    </row>
    <row r="12" spans="1:7" x14ac:dyDescent="0.25">
      <c r="A12" t="s">
        <v>23</v>
      </c>
      <c r="B12" t="s">
        <v>40</v>
      </c>
      <c r="C12" t="s">
        <v>41</v>
      </c>
      <c r="D12" t="s">
        <v>39</v>
      </c>
      <c r="E12">
        <v>2</v>
      </c>
      <c r="F12">
        <v>70.61</v>
      </c>
      <c r="G12" t="s">
        <v>152</v>
      </c>
    </row>
    <row r="13" spans="1:7" x14ac:dyDescent="0.25">
      <c r="A13" t="s">
        <v>25</v>
      </c>
      <c r="B13" t="s">
        <v>20</v>
      </c>
      <c r="C13" t="s">
        <v>21</v>
      </c>
      <c r="D13" t="s">
        <v>22</v>
      </c>
      <c r="E13">
        <v>3</v>
      </c>
      <c r="F13">
        <v>76.16</v>
      </c>
      <c r="G13" t="s">
        <v>153</v>
      </c>
    </row>
    <row r="14" spans="1:7" x14ac:dyDescent="0.25">
      <c r="A14" t="s">
        <v>48</v>
      </c>
      <c r="B14" t="s">
        <v>53</v>
      </c>
      <c r="C14" t="s">
        <v>54</v>
      </c>
      <c r="D14" t="s">
        <v>55</v>
      </c>
      <c r="E14">
        <v>3</v>
      </c>
      <c r="F14">
        <v>76.94</v>
      </c>
      <c r="G14" t="s">
        <v>154</v>
      </c>
    </row>
    <row r="15" spans="1:7" x14ac:dyDescent="0.25">
      <c r="A15" t="s">
        <v>19</v>
      </c>
      <c r="B15" t="s">
        <v>37</v>
      </c>
      <c r="C15" t="s">
        <v>38</v>
      </c>
      <c r="D15" t="s">
        <v>39</v>
      </c>
      <c r="E15">
        <v>3</v>
      </c>
      <c r="F15">
        <v>80.63</v>
      </c>
      <c r="G15" t="s">
        <v>159</v>
      </c>
    </row>
    <row r="16" spans="1:7" x14ac:dyDescent="0.25">
      <c r="A16" t="s">
        <v>13</v>
      </c>
      <c r="B16" t="s">
        <v>32</v>
      </c>
      <c r="C16" t="s">
        <v>33</v>
      </c>
      <c r="D16" t="s">
        <v>27</v>
      </c>
      <c r="E16">
        <v>4</v>
      </c>
      <c r="F16">
        <v>66.08</v>
      </c>
      <c r="G16" t="s">
        <v>162</v>
      </c>
    </row>
    <row r="17" spans="1:7" x14ac:dyDescent="0.25">
      <c r="A17" t="s">
        <v>45</v>
      </c>
      <c r="B17" t="s">
        <v>46</v>
      </c>
      <c r="C17" t="s">
        <v>11</v>
      </c>
      <c r="D17" t="s">
        <v>47</v>
      </c>
      <c r="E17">
        <v>4</v>
      </c>
      <c r="F17">
        <v>82.33</v>
      </c>
      <c r="G17" t="s">
        <v>163</v>
      </c>
    </row>
    <row r="18" spans="1:7" x14ac:dyDescent="0.25">
      <c r="A18" t="s">
        <v>52</v>
      </c>
      <c r="B18" t="s">
        <v>156</v>
      </c>
      <c r="C18" t="s">
        <v>50</v>
      </c>
      <c r="D18" t="s">
        <v>157</v>
      </c>
      <c r="E18" t="s">
        <v>158</v>
      </c>
    </row>
  </sheetData>
  <sortState ref="A9:G17">
    <sortCondition ref="E9:E17"/>
    <sortCondition ref="F9:F17"/>
  </sortState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H23"/>
  <sheetViews>
    <sheetView topLeftCell="A3" zoomScaleNormal="100" workbookViewId="0">
      <selection activeCell="A3" sqref="A3:H24"/>
    </sheetView>
  </sheetViews>
  <sheetFormatPr defaultRowHeight="15" x14ac:dyDescent="0.25"/>
  <cols>
    <col min="1" max="1" width="4.42578125"/>
    <col min="2" max="2" width="18.5703125"/>
    <col min="3" max="3" width="14.140625"/>
    <col min="4" max="4" width="23"/>
    <col min="5" max="1025" width="8.7109375"/>
  </cols>
  <sheetData>
    <row r="1" spans="1:8" ht="28.5" x14ac:dyDescent="0.45">
      <c r="A1" s="6" t="s">
        <v>0</v>
      </c>
      <c r="B1" s="6"/>
      <c r="C1" s="6"/>
      <c r="D1" s="6"/>
    </row>
    <row r="2" spans="1:8" x14ac:dyDescent="0.25">
      <c r="A2" s="7" t="s">
        <v>1</v>
      </c>
      <c r="B2" s="7"/>
      <c r="C2" s="7"/>
      <c r="D2" s="7"/>
    </row>
    <row r="3" spans="1:8" x14ac:dyDescent="0.25">
      <c r="A3" s="8"/>
      <c r="B3" s="8"/>
      <c r="C3" s="8"/>
      <c r="D3" s="8"/>
    </row>
    <row r="4" spans="1:8" ht="21" x14ac:dyDescent="0.35">
      <c r="A4" s="9" t="s">
        <v>56</v>
      </c>
      <c r="B4" s="9"/>
      <c r="C4" s="9"/>
      <c r="D4" s="9"/>
    </row>
    <row r="5" spans="1:8" x14ac:dyDescent="0.25">
      <c r="A5" s="8" t="s">
        <v>57</v>
      </c>
      <c r="B5" s="8"/>
      <c r="C5" s="8"/>
      <c r="D5" s="8"/>
    </row>
    <row r="6" spans="1:8" ht="21" x14ac:dyDescent="0.35">
      <c r="A6" s="5" t="s">
        <v>168</v>
      </c>
      <c r="B6" s="5"/>
      <c r="C6" s="5"/>
      <c r="D6" s="5"/>
    </row>
    <row r="7" spans="1:8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160</v>
      </c>
      <c r="F7" s="2" t="s">
        <v>140</v>
      </c>
      <c r="G7" s="2" t="s">
        <v>161</v>
      </c>
    </row>
    <row r="9" spans="1:8" x14ac:dyDescent="0.25">
      <c r="A9" t="s">
        <v>23</v>
      </c>
      <c r="B9" t="s">
        <v>34</v>
      </c>
      <c r="C9" t="s">
        <v>35</v>
      </c>
      <c r="D9" t="s">
        <v>36</v>
      </c>
      <c r="E9">
        <v>0</v>
      </c>
      <c r="F9">
        <v>56.77</v>
      </c>
      <c r="G9">
        <f t="shared" ref="G9:G21" si="0">ABS(57-(ABS(F9)))</f>
        <v>0.22999999999999687</v>
      </c>
      <c r="H9" t="s">
        <v>148</v>
      </c>
    </row>
    <row r="10" spans="1:8" x14ac:dyDescent="0.25">
      <c r="A10" t="s">
        <v>9</v>
      </c>
      <c r="B10" t="s">
        <v>58</v>
      </c>
      <c r="C10" t="s">
        <v>15</v>
      </c>
      <c r="D10" t="s">
        <v>16</v>
      </c>
      <c r="E10">
        <v>0</v>
      </c>
      <c r="F10">
        <v>56.71</v>
      </c>
      <c r="G10">
        <f t="shared" si="0"/>
        <v>0.28999999999999915</v>
      </c>
      <c r="H10" t="s">
        <v>149</v>
      </c>
    </row>
    <row r="11" spans="1:8" x14ac:dyDescent="0.25">
      <c r="A11" t="s">
        <v>72</v>
      </c>
      <c r="B11" t="s">
        <v>69</v>
      </c>
      <c r="C11" t="s">
        <v>70</v>
      </c>
      <c r="D11" t="s">
        <v>71</v>
      </c>
      <c r="E11">
        <v>0</v>
      </c>
      <c r="F11">
        <v>58.08</v>
      </c>
      <c r="G11">
        <f t="shared" si="0"/>
        <v>1.0799999999999983</v>
      </c>
      <c r="H11" t="s">
        <v>150</v>
      </c>
    </row>
    <row r="12" spans="1:8" x14ac:dyDescent="0.25">
      <c r="A12" t="s">
        <v>17</v>
      </c>
      <c r="B12" t="s">
        <v>32</v>
      </c>
      <c r="C12" t="s">
        <v>33</v>
      </c>
      <c r="D12" t="s">
        <v>27</v>
      </c>
      <c r="E12">
        <v>0</v>
      </c>
      <c r="F12">
        <v>55.15</v>
      </c>
      <c r="G12">
        <f t="shared" si="0"/>
        <v>1.8500000000000014</v>
      </c>
      <c r="H12" t="s">
        <v>152</v>
      </c>
    </row>
    <row r="13" spans="1:8" x14ac:dyDescent="0.25">
      <c r="A13" t="s">
        <v>68</v>
      </c>
      <c r="B13" t="s">
        <v>53</v>
      </c>
      <c r="C13" t="s">
        <v>164</v>
      </c>
      <c r="D13" t="s">
        <v>165</v>
      </c>
      <c r="E13">
        <v>0</v>
      </c>
      <c r="F13">
        <v>58.92</v>
      </c>
      <c r="G13">
        <f t="shared" si="0"/>
        <v>1.9200000000000017</v>
      </c>
      <c r="H13" t="s">
        <v>153</v>
      </c>
    </row>
    <row r="14" spans="1:8" x14ac:dyDescent="0.25">
      <c r="A14" t="s">
        <v>167</v>
      </c>
      <c r="B14" t="s">
        <v>49</v>
      </c>
      <c r="C14" t="s">
        <v>50</v>
      </c>
      <c r="D14" t="s">
        <v>51</v>
      </c>
      <c r="E14">
        <v>0</v>
      </c>
      <c r="F14">
        <v>54.26</v>
      </c>
      <c r="G14">
        <f t="shared" si="0"/>
        <v>2.740000000000002</v>
      </c>
      <c r="H14" t="s">
        <v>154</v>
      </c>
    </row>
    <row r="15" spans="1:8" x14ac:dyDescent="0.25">
      <c r="A15" t="s">
        <v>48</v>
      </c>
      <c r="B15" t="s">
        <v>65</v>
      </c>
      <c r="C15" t="s">
        <v>66</v>
      </c>
      <c r="D15" t="s">
        <v>67</v>
      </c>
      <c r="E15">
        <v>0</v>
      </c>
      <c r="F15">
        <v>54.22</v>
      </c>
      <c r="G15">
        <f t="shared" si="0"/>
        <v>2.7800000000000011</v>
      </c>
    </row>
    <row r="16" spans="1:8" x14ac:dyDescent="0.25">
      <c r="A16" t="s">
        <v>42</v>
      </c>
      <c r="B16" t="s">
        <v>37</v>
      </c>
      <c r="C16" t="s">
        <v>38</v>
      </c>
      <c r="D16" t="s">
        <v>39</v>
      </c>
      <c r="E16">
        <v>0</v>
      </c>
      <c r="F16">
        <v>53.93</v>
      </c>
      <c r="G16">
        <f t="shared" si="0"/>
        <v>3.0700000000000003</v>
      </c>
    </row>
    <row r="17" spans="1:7" x14ac:dyDescent="0.25">
      <c r="A17" t="s">
        <v>45</v>
      </c>
      <c r="B17" t="s">
        <v>43</v>
      </c>
      <c r="C17" t="s">
        <v>44</v>
      </c>
      <c r="D17" t="s">
        <v>39</v>
      </c>
      <c r="E17">
        <v>0</v>
      </c>
      <c r="F17">
        <v>52.93</v>
      </c>
      <c r="G17">
        <f t="shared" si="0"/>
        <v>4.07</v>
      </c>
    </row>
    <row r="18" spans="1:7" x14ac:dyDescent="0.25">
      <c r="A18" t="s">
        <v>19</v>
      </c>
      <c r="B18" t="s">
        <v>59</v>
      </c>
      <c r="C18" t="s">
        <v>60</v>
      </c>
      <c r="D18" t="s">
        <v>61</v>
      </c>
      <c r="E18">
        <v>0</v>
      </c>
      <c r="F18">
        <v>61.54</v>
      </c>
      <c r="G18">
        <f t="shared" si="0"/>
        <v>4.5399999999999991</v>
      </c>
    </row>
    <row r="19" spans="1:7" x14ac:dyDescent="0.25">
      <c r="A19" t="s">
        <v>25</v>
      </c>
      <c r="B19" t="s">
        <v>40</v>
      </c>
      <c r="C19" t="s">
        <v>41</v>
      </c>
      <c r="D19" t="s">
        <v>39</v>
      </c>
      <c r="E19">
        <v>0</v>
      </c>
      <c r="F19">
        <v>52.05</v>
      </c>
      <c r="G19">
        <f t="shared" si="0"/>
        <v>4.9500000000000028</v>
      </c>
    </row>
    <row r="20" spans="1:7" x14ac:dyDescent="0.25">
      <c r="A20" t="s">
        <v>62</v>
      </c>
      <c r="B20" t="s">
        <v>76</v>
      </c>
      <c r="C20" t="s">
        <v>77</v>
      </c>
      <c r="D20" t="s">
        <v>55</v>
      </c>
      <c r="E20">
        <v>0</v>
      </c>
      <c r="F20">
        <v>50.06</v>
      </c>
      <c r="G20">
        <f t="shared" si="0"/>
        <v>6.9399999999999977</v>
      </c>
    </row>
    <row r="21" spans="1:7" x14ac:dyDescent="0.25">
      <c r="A21" t="s">
        <v>52</v>
      </c>
      <c r="B21" t="s">
        <v>73</v>
      </c>
      <c r="C21" t="s">
        <v>74</v>
      </c>
      <c r="D21" t="s">
        <v>27</v>
      </c>
      <c r="E21">
        <v>1</v>
      </c>
      <c r="F21">
        <v>64.47</v>
      </c>
      <c r="G21">
        <f t="shared" si="0"/>
        <v>7.4699999999999989</v>
      </c>
    </row>
    <row r="22" spans="1:7" x14ac:dyDescent="0.25">
      <c r="A22" t="s">
        <v>13</v>
      </c>
      <c r="B22" t="s">
        <v>30</v>
      </c>
      <c r="C22" t="s">
        <v>31</v>
      </c>
      <c r="D22" t="s">
        <v>16</v>
      </c>
      <c r="E22">
        <v>0</v>
      </c>
      <c r="F22">
        <v>47.19</v>
      </c>
      <c r="G22">
        <f>57-F22</f>
        <v>9.8100000000000023</v>
      </c>
    </row>
    <row r="23" spans="1:7" x14ac:dyDescent="0.25">
      <c r="A23" t="s">
        <v>63</v>
      </c>
      <c r="B23" t="s">
        <v>79</v>
      </c>
      <c r="C23" t="s">
        <v>80</v>
      </c>
      <c r="D23" t="s">
        <v>81</v>
      </c>
      <c r="E23" t="s">
        <v>166</v>
      </c>
    </row>
  </sheetData>
  <autoFilter ref="A9:F23"/>
  <sortState ref="A9:G23">
    <sortCondition ref="G9:G23"/>
  </sortState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G20"/>
  <sheetViews>
    <sheetView topLeftCell="A3" zoomScaleNormal="100" workbookViewId="0">
      <selection activeCell="J6" sqref="J6"/>
    </sheetView>
  </sheetViews>
  <sheetFormatPr defaultRowHeight="15" x14ac:dyDescent="0.25"/>
  <cols>
    <col min="1" max="1" width="4.42578125"/>
    <col min="2" max="2" width="18.7109375"/>
    <col min="3" max="3" width="11.28515625"/>
    <col min="4" max="4" width="23"/>
    <col min="5" max="1024" width="8.7109375"/>
  </cols>
  <sheetData>
    <row r="1" spans="1:7" ht="28.5" x14ac:dyDescent="0.45">
      <c r="A1" s="6" t="s">
        <v>0</v>
      </c>
      <c r="B1" s="6"/>
      <c r="C1" s="6"/>
      <c r="D1" s="6"/>
    </row>
    <row r="2" spans="1:7" x14ac:dyDescent="0.25">
      <c r="A2" s="7" t="s">
        <v>1</v>
      </c>
      <c r="B2" s="7"/>
      <c r="C2" s="7"/>
      <c r="D2" s="7"/>
    </row>
    <row r="3" spans="1:7" x14ac:dyDescent="0.25">
      <c r="A3" s="8"/>
      <c r="B3" s="8"/>
      <c r="C3" s="8"/>
      <c r="D3" s="8"/>
    </row>
    <row r="4" spans="1:7" ht="21" x14ac:dyDescent="0.35">
      <c r="A4" s="9" t="s">
        <v>82</v>
      </c>
      <c r="B4" s="9"/>
      <c r="C4" s="9"/>
      <c r="D4" s="9"/>
    </row>
    <row r="5" spans="1:7" x14ac:dyDescent="0.25">
      <c r="A5" s="8" t="s">
        <v>83</v>
      </c>
      <c r="B5" s="8"/>
      <c r="C5" s="8"/>
      <c r="D5" s="8"/>
    </row>
    <row r="6" spans="1:7" ht="21" x14ac:dyDescent="0.35">
      <c r="A6" s="5" t="s">
        <v>168</v>
      </c>
      <c r="B6" s="5"/>
      <c r="C6" s="5"/>
      <c r="D6" s="5"/>
      <c r="E6" t="s">
        <v>179</v>
      </c>
      <c r="F6" t="s">
        <v>140</v>
      </c>
      <c r="G6" t="s">
        <v>142</v>
      </c>
    </row>
    <row r="7" spans="1:7" x14ac:dyDescent="0.25">
      <c r="A7" s="2" t="s">
        <v>5</v>
      </c>
      <c r="B7" s="2" t="s">
        <v>6</v>
      </c>
      <c r="C7" s="2" t="s">
        <v>7</v>
      </c>
      <c r="D7" s="2" t="s">
        <v>8</v>
      </c>
    </row>
    <row r="8" spans="1:7" x14ac:dyDescent="0.25">
      <c r="A8" t="s">
        <v>62</v>
      </c>
      <c r="B8" t="s">
        <v>103</v>
      </c>
      <c r="C8" t="s">
        <v>104</v>
      </c>
      <c r="D8" t="s">
        <v>101</v>
      </c>
      <c r="E8" t="s">
        <v>171</v>
      </c>
    </row>
    <row r="9" spans="1:7" x14ac:dyDescent="0.25">
      <c r="A9" t="s">
        <v>9</v>
      </c>
      <c r="B9" t="s">
        <v>84</v>
      </c>
      <c r="C9" t="s">
        <v>85</v>
      </c>
      <c r="D9" t="s">
        <v>86</v>
      </c>
      <c r="E9">
        <v>36</v>
      </c>
      <c r="F9">
        <v>40.619999999999997</v>
      </c>
      <c r="G9" t="s">
        <v>148</v>
      </c>
    </row>
    <row r="10" spans="1:7" x14ac:dyDescent="0.25">
      <c r="A10" t="s">
        <v>45</v>
      </c>
      <c r="B10" t="s">
        <v>69</v>
      </c>
      <c r="C10" t="s">
        <v>70</v>
      </c>
      <c r="D10" t="s">
        <v>71</v>
      </c>
      <c r="E10">
        <v>36</v>
      </c>
      <c r="F10">
        <v>44.69</v>
      </c>
      <c r="G10" t="s">
        <v>149</v>
      </c>
    </row>
    <row r="11" spans="1:7" x14ac:dyDescent="0.25">
      <c r="A11" t="s">
        <v>63</v>
      </c>
      <c r="B11" t="s">
        <v>76</v>
      </c>
      <c r="C11" t="s">
        <v>77</v>
      </c>
      <c r="D11" t="s">
        <v>169</v>
      </c>
      <c r="E11">
        <v>36</v>
      </c>
      <c r="F11">
        <v>46.88</v>
      </c>
      <c r="G11" t="s">
        <v>150</v>
      </c>
    </row>
    <row r="12" spans="1:7" x14ac:dyDescent="0.25">
      <c r="A12" t="s">
        <v>52</v>
      </c>
      <c r="B12" t="s">
        <v>99</v>
      </c>
      <c r="C12" t="s">
        <v>100</v>
      </c>
      <c r="D12" t="s">
        <v>101</v>
      </c>
      <c r="E12">
        <v>36</v>
      </c>
      <c r="F12">
        <v>49.29</v>
      </c>
      <c r="G12" t="s">
        <v>152</v>
      </c>
    </row>
    <row r="13" spans="1:7" x14ac:dyDescent="0.25">
      <c r="A13" t="s">
        <v>48</v>
      </c>
      <c r="B13" t="s">
        <v>96</v>
      </c>
      <c r="C13" t="s">
        <v>97</v>
      </c>
      <c r="D13" t="s">
        <v>98</v>
      </c>
      <c r="E13">
        <v>36</v>
      </c>
      <c r="F13">
        <v>54.33</v>
      </c>
      <c r="G13" t="s">
        <v>153</v>
      </c>
    </row>
    <row r="14" spans="1:7" x14ac:dyDescent="0.25">
      <c r="A14" t="s">
        <v>42</v>
      </c>
      <c r="B14" t="s">
        <v>79</v>
      </c>
      <c r="C14" t="s">
        <v>80</v>
      </c>
      <c r="D14" t="s">
        <v>81</v>
      </c>
      <c r="E14">
        <v>36</v>
      </c>
      <c r="F14">
        <v>57.61</v>
      </c>
      <c r="G14" t="s">
        <v>154</v>
      </c>
    </row>
    <row r="15" spans="1:7" x14ac:dyDescent="0.25">
      <c r="A15" t="s">
        <v>64</v>
      </c>
      <c r="B15" t="s">
        <v>89</v>
      </c>
      <c r="C15" t="s">
        <v>90</v>
      </c>
      <c r="D15" t="s">
        <v>16</v>
      </c>
      <c r="E15">
        <v>35</v>
      </c>
      <c r="F15">
        <v>63.6</v>
      </c>
    </row>
    <row r="16" spans="1:7" x14ac:dyDescent="0.25">
      <c r="A16" t="s">
        <v>23</v>
      </c>
      <c r="B16" t="s">
        <v>59</v>
      </c>
      <c r="C16" t="s">
        <v>60</v>
      </c>
      <c r="D16" t="s">
        <v>61</v>
      </c>
      <c r="E16">
        <v>32</v>
      </c>
      <c r="F16">
        <v>44.66</v>
      </c>
    </row>
    <row r="17" spans="1:6" x14ac:dyDescent="0.25">
      <c r="A17" t="s">
        <v>25</v>
      </c>
      <c r="B17" t="s">
        <v>94</v>
      </c>
      <c r="C17" t="s">
        <v>95</v>
      </c>
      <c r="D17" t="s">
        <v>81</v>
      </c>
      <c r="E17">
        <v>32</v>
      </c>
      <c r="F17">
        <v>45.69</v>
      </c>
    </row>
    <row r="18" spans="1:6" x14ac:dyDescent="0.25">
      <c r="A18" t="s">
        <v>17</v>
      </c>
      <c r="B18" t="s">
        <v>91</v>
      </c>
      <c r="C18" t="s">
        <v>92</v>
      </c>
      <c r="D18" t="s">
        <v>93</v>
      </c>
      <c r="E18">
        <v>29</v>
      </c>
      <c r="F18">
        <v>71.22</v>
      </c>
    </row>
    <row r="19" spans="1:6" x14ac:dyDescent="0.25">
      <c r="A19" t="s">
        <v>19</v>
      </c>
      <c r="B19" t="s">
        <v>65</v>
      </c>
      <c r="C19" t="s">
        <v>66</v>
      </c>
      <c r="D19" t="s">
        <v>67</v>
      </c>
      <c r="E19">
        <v>28</v>
      </c>
      <c r="F19">
        <v>55.97</v>
      </c>
    </row>
    <row r="20" spans="1:6" x14ac:dyDescent="0.25">
      <c r="A20" s="3" t="s">
        <v>13</v>
      </c>
      <c r="B20" t="s">
        <v>87</v>
      </c>
      <c r="C20" t="s">
        <v>88</v>
      </c>
      <c r="D20" t="s">
        <v>51</v>
      </c>
      <c r="E20">
        <v>28</v>
      </c>
      <c r="F20">
        <v>63.54</v>
      </c>
    </row>
  </sheetData>
  <sortState ref="A8:G20">
    <sortCondition descending="1" ref="E8:E20"/>
    <sortCondition ref="F8:F20"/>
  </sortState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G26"/>
  <sheetViews>
    <sheetView topLeftCell="A6" zoomScaleNormal="100" workbookViewId="0">
      <selection activeCell="E6" sqref="E1:E1048576"/>
    </sheetView>
  </sheetViews>
  <sheetFormatPr defaultRowHeight="15" x14ac:dyDescent="0.25"/>
  <cols>
    <col min="1" max="1" width="4.42578125"/>
    <col min="2" max="3" width="18.7109375"/>
    <col min="4" max="4" width="21.42578125"/>
    <col min="5" max="5" width="3.85546875" customWidth="1"/>
    <col min="6" max="1024" width="8.7109375"/>
  </cols>
  <sheetData>
    <row r="1" spans="1:7" ht="28.5" x14ac:dyDescent="0.45">
      <c r="A1" s="6" t="s">
        <v>0</v>
      </c>
      <c r="B1" s="6"/>
      <c r="C1" s="6"/>
      <c r="D1" s="6"/>
    </row>
    <row r="2" spans="1:7" x14ac:dyDescent="0.25">
      <c r="A2" s="7" t="s">
        <v>1</v>
      </c>
      <c r="B2" s="7"/>
      <c r="C2" s="7"/>
      <c r="D2" s="7"/>
    </row>
    <row r="3" spans="1:7" x14ac:dyDescent="0.25">
      <c r="A3" s="8"/>
      <c r="B3" s="8"/>
      <c r="C3" s="8"/>
      <c r="D3" s="8"/>
    </row>
    <row r="4" spans="1:7" ht="21" x14ac:dyDescent="0.35">
      <c r="A4" s="9" t="s">
        <v>107</v>
      </c>
      <c r="B4" s="9"/>
      <c r="C4" s="9"/>
      <c r="D4" s="9"/>
    </row>
    <row r="5" spans="1:7" x14ac:dyDescent="0.25">
      <c r="A5" s="8" t="s">
        <v>108</v>
      </c>
      <c r="B5" s="8"/>
      <c r="C5" s="8"/>
      <c r="D5" s="8"/>
    </row>
    <row r="6" spans="1:7" ht="21" x14ac:dyDescent="0.35">
      <c r="A6" s="5" t="s">
        <v>4</v>
      </c>
      <c r="B6" s="5"/>
      <c r="C6" s="5"/>
      <c r="D6" s="5"/>
      <c r="E6" t="s">
        <v>176</v>
      </c>
      <c r="F6" t="s">
        <v>140</v>
      </c>
      <c r="G6" t="s">
        <v>142</v>
      </c>
    </row>
    <row r="7" spans="1:7" x14ac:dyDescent="0.25">
      <c r="A7" s="2" t="s">
        <v>5</v>
      </c>
      <c r="B7" s="2" t="s">
        <v>6</v>
      </c>
      <c r="C7" s="2" t="s">
        <v>7</v>
      </c>
      <c r="D7" s="2" t="s">
        <v>8</v>
      </c>
    </row>
    <row r="8" spans="1:7" x14ac:dyDescent="0.25">
      <c r="A8" t="s">
        <v>64</v>
      </c>
      <c r="B8" t="s">
        <v>122</v>
      </c>
      <c r="C8" t="s">
        <v>123</v>
      </c>
      <c r="D8" t="s">
        <v>36</v>
      </c>
      <c r="E8">
        <v>36</v>
      </c>
      <c r="F8">
        <v>47.18</v>
      </c>
      <c r="G8">
        <v>1</v>
      </c>
    </row>
    <row r="9" spans="1:7" x14ac:dyDescent="0.25">
      <c r="A9" t="s">
        <v>62</v>
      </c>
      <c r="B9" t="s">
        <v>129</v>
      </c>
      <c r="C9" t="s">
        <v>130</v>
      </c>
      <c r="D9" t="s">
        <v>27</v>
      </c>
      <c r="E9">
        <v>36</v>
      </c>
      <c r="F9">
        <v>48.98</v>
      </c>
      <c r="G9">
        <v>2</v>
      </c>
    </row>
    <row r="10" spans="1:7" x14ac:dyDescent="0.25">
      <c r="A10" t="s">
        <v>78</v>
      </c>
      <c r="B10" t="s">
        <v>103</v>
      </c>
      <c r="C10" t="s">
        <v>104</v>
      </c>
      <c r="D10" t="s">
        <v>101</v>
      </c>
      <c r="E10">
        <v>36</v>
      </c>
      <c r="F10">
        <v>49.55</v>
      </c>
      <c r="G10">
        <v>3</v>
      </c>
    </row>
    <row r="11" spans="1:7" x14ac:dyDescent="0.25">
      <c r="A11" t="s">
        <v>52</v>
      </c>
      <c r="B11" t="s">
        <v>119</v>
      </c>
      <c r="C11" t="s">
        <v>120</v>
      </c>
      <c r="D11" t="s">
        <v>121</v>
      </c>
      <c r="E11">
        <v>36</v>
      </c>
      <c r="F11">
        <v>51.41</v>
      </c>
      <c r="G11">
        <v>4</v>
      </c>
    </row>
    <row r="12" spans="1:7" x14ac:dyDescent="0.25">
      <c r="A12" t="s">
        <v>48</v>
      </c>
      <c r="B12" t="s">
        <v>94</v>
      </c>
      <c r="C12" t="s">
        <v>95</v>
      </c>
      <c r="D12" t="s">
        <v>81</v>
      </c>
      <c r="E12">
        <v>36</v>
      </c>
      <c r="F12">
        <v>51.92</v>
      </c>
      <c r="G12">
        <v>5</v>
      </c>
    </row>
    <row r="13" spans="1:7" x14ac:dyDescent="0.25">
      <c r="A13" t="s">
        <v>72</v>
      </c>
      <c r="B13" t="s">
        <v>126</v>
      </c>
      <c r="C13" t="s">
        <v>127</v>
      </c>
      <c r="D13" t="s">
        <v>128</v>
      </c>
      <c r="E13">
        <v>36</v>
      </c>
      <c r="F13">
        <v>52.55</v>
      </c>
      <c r="G13">
        <v>6</v>
      </c>
    </row>
    <row r="14" spans="1:7" x14ac:dyDescent="0.25">
      <c r="A14" t="s">
        <v>63</v>
      </c>
      <c r="B14" t="s">
        <v>89</v>
      </c>
      <c r="C14" t="s">
        <v>90</v>
      </c>
      <c r="D14" t="s">
        <v>16</v>
      </c>
      <c r="E14">
        <v>36</v>
      </c>
      <c r="F14">
        <v>57.45</v>
      </c>
    </row>
    <row r="15" spans="1:7" x14ac:dyDescent="0.25">
      <c r="A15" t="s">
        <v>17</v>
      </c>
      <c r="B15" t="s">
        <v>109</v>
      </c>
      <c r="C15" t="s">
        <v>110</v>
      </c>
      <c r="D15" t="s">
        <v>98</v>
      </c>
      <c r="E15">
        <v>36</v>
      </c>
      <c r="F15">
        <v>60.3</v>
      </c>
    </row>
    <row r="16" spans="1:7" x14ac:dyDescent="0.25">
      <c r="A16" t="s">
        <v>105</v>
      </c>
      <c r="B16" t="s">
        <v>172</v>
      </c>
      <c r="C16" t="s">
        <v>106</v>
      </c>
      <c r="D16" t="s">
        <v>36</v>
      </c>
      <c r="E16">
        <v>36</v>
      </c>
      <c r="F16">
        <v>62.02</v>
      </c>
    </row>
    <row r="17" spans="1:6" x14ac:dyDescent="0.25">
      <c r="A17" t="s">
        <v>23</v>
      </c>
      <c r="B17" t="s">
        <v>91</v>
      </c>
      <c r="C17" t="s">
        <v>92</v>
      </c>
      <c r="D17" t="s">
        <v>93</v>
      </c>
      <c r="E17">
        <v>36</v>
      </c>
      <c r="F17">
        <v>64.14</v>
      </c>
    </row>
    <row r="18" spans="1:6" x14ac:dyDescent="0.25">
      <c r="A18" t="s">
        <v>42</v>
      </c>
      <c r="B18" t="s">
        <v>111</v>
      </c>
      <c r="C18" t="s">
        <v>112</v>
      </c>
      <c r="D18" t="s">
        <v>113</v>
      </c>
      <c r="E18">
        <v>36</v>
      </c>
      <c r="F18">
        <v>65.17</v>
      </c>
    </row>
    <row r="19" spans="1:6" x14ac:dyDescent="0.25">
      <c r="A19" t="s">
        <v>9</v>
      </c>
      <c r="B19" t="s">
        <v>84</v>
      </c>
      <c r="C19" t="s">
        <v>85</v>
      </c>
      <c r="D19" t="s">
        <v>86</v>
      </c>
      <c r="E19">
        <v>35</v>
      </c>
      <c r="F19">
        <v>50.78</v>
      </c>
    </row>
    <row r="20" spans="1:6" x14ac:dyDescent="0.25">
      <c r="A20" t="s">
        <v>102</v>
      </c>
      <c r="B20" t="s">
        <v>79</v>
      </c>
      <c r="C20" t="s">
        <v>80</v>
      </c>
      <c r="D20" t="s">
        <v>81</v>
      </c>
      <c r="E20">
        <v>35</v>
      </c>
      <c r="F20">
        <v>68.59</v>
      </c>
    </row>
    <row r="21" spans="1:6" x14ac:dyDescent="0.25">
      <c r="A21" t="s">
        <v>75</v>
      </c>
      <c r="B21" t="s">
        <v>99</v>
      </c>
      <c r="C21" t="s">
        <v>100</v>
      </c>
      <c r="D21" t="s">
        <v>101</v>
      </c>
      <c r="E21">
        <v>32</v>
      </c>
      <c r="F21">
        <v>54.17</v>
      </c>
    </row>
    <row r="22" spans="1:6" x14ac:dyDescent="0.25">
      <c r="A22" t="s">
        <v>25</v>
      </c>
      <c r="B22" t="s">
        <v>114</v>
      </c>
      <c r="C22" t="s">
        <v>115</v>
      </c>
      <c r="D22" t="s">
        <v>113</v>
      </c>
      <c r="E22">
        <v>30</v>
      </c>
      <c r="F22">
        <v>51.65</v>
      </c>
    </row>
    <row r="23" spans="1:6" x14ac:dyDescent="0.25">
      <c r="A23" t="s">
        <v>13</v>
      </c>
      <c r="B23" t="s">
        <v>87</v>
      </c>
      <c r="C23" t="s">
        <v>88</v>
      </c>
      <c r="D23" t="s">
        <v>51</v>
      </c>
      <c r="E23">
        <v>25</v>
      </c>
      <c r="F23">
        <v>77.41</v>
      </c>
    </row>
    <row r="24" spans="1:6" x14ac:dyDescent="0.25">
      <c r="A24" t="s">
        <v>19</v>
      </c>
      <c r="B24" t="s">
        <v>96</v>
      </c>
      <c r="C24" t="s">
        <v>97</v>
      </c>
      <c r="D24" t="s">
        <v>98</v>
      </c>
      <c r="E24">
        <v>25</v>
      </c>
      <c r="F24">
        <v>97.55</v>
      </c>
    </row>
    <row r="25" spans="1:6" x14ac:dyDescent="0.25">
      <c r="A25" t="s">
        <v>68</v>
      </c>
      <c r="B25" t="s">
        <v>124</v>
      </c>
      <c r="C25" t="s">
        <v>125</v>
      </c>
      <c r="D25" t="s">
        <v>27</v>
      </c>
    </row>
    <row r="26" spans="1:6" x14ac:dyDescent="0.25">
      <c r="A26" t="s">
        <v>45</v>
      </c>
      <c r="B26" t="s">
        <v>116</v>
      </c>
      <c r="C26" t="s">
        <v>117</v>
      </c>
      <c r="D26" t="s">
        <v>118</v>
      </c>
      <c r="E26" t="s">
        <v>171</v>
      </c>
    </row>
  </sheetData>
  <sortState ref="A8:G26">
    <sortCondition descending="1" ref="E8:E26"/>
    <sortCondition ref="F8:F26"/>
  </sortState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G18"/>
  <sheetViews>
    <sheetView zoomScaleNormal="100" workbookViewId="0">
      <selection activeCell="C20" sqref="C20"/>
    </sheetView>
  </sheetViews>
  <sheetFormatPr defaultRowHeight="15" x14ac:dyDescent="0.25"/>
  <cols>
    <col min="1" max="1" width="4.42578125"/>
    <col min="2" max="2" width="19.28515625"/>
    <col min="3" max="3" width="18.7109375"/>
    <col min="4" max="4" width="8.7109375"/>
    <col min="6" max="6" width="8.7109375"/>
    <col min="7" max="7" width="10.7109375" customWidth="1"/>
    <col min="8" max="1023" width="8.7109375"/>
  </cols>
  <sheetData>
    <row r="1" spans="1:7" ht="28.5" x14ac:dyDescent="0.45">
      <c r="A1" s="6" t="s">
        <v>0</v>
      </c>
      <c r="B1" s="6"/>
      <c r="C1" s="6"/>
    </row>
    <row r="2" spans="1:7" x14ac:dyDescent="0.25">
      <c r="A2" s="7" t="s">
        <v>1</v>
      </c>
      <c r="B2" s="7"/>
      <c r="C2" s="7"/>
    </row>
    <row r="3" spans="1:7" x14ac:dyDescent="0.25">
      <c r="A3" s="8"/>
      <c r="B3" s="8"/>
      <c r="C3" s="8"/>
    </row>
    <row r="4" spans="1:7" ht="21" x14ac:dyDescent="0.35">
      <c r="A4" s="9" t="s">
        <v>131</v>
      </c>
      <c r="B4" s="9"/>
      <c r="C4" s="9"/>
    </row>
    <row r="5" spans="1:7" x14ac:dyDescent="0.25">
      <c r="A5" s="8" t="s">
        <v>132</v>
      </c>
      <c r="B5" s="8"/>
      <c r="C5" s="8"/>
    </row>
    <row r="6" spans="1:7" ht="21" x14ac:dyDescent="0.35">
      <c r="A6" s="5" t="s">
        <v>168</v>
      </c>
      <c r="B6" s="5"/>
      <c r="C6" s="5"/>
      <c r="D6" t="s">
        <v>170</v>
      </c>
      <c r="E6" t="s">
        <v>174</v>
      </c>
      <c r="F6" t="s">
        <v>170</v>
      </c>
      <c r="G6" t="s">
        <v>173</v>
      </c>
    </row>
    <row r="7" spans="1:7" x14ac:dyDescent="0.25">
      <c r="A7" s="2" t="s">
        <v>5</v>
      </c>
      <c r="B7" s="2" t="s">
        <v>6</v>
      </c>
      <c r="C7" s="2" t="s">
        <v>7</v>
      </c>
    </row>
    <row r="8" spans="1:7" x14ac:dyDescent="0.25">
      <c r="A8" t="s">
        <v>52</v>
      </c>
      <c r="B8" t="s">
        <v>129</v>
      </c>
      <c r="C8" t="s">
        <v>139</v>
      </c>
      <c r="D8">
        <v>0</v>
      </c>
      <c r="E8">
        <v>65</v>
      </c>
      <c r="F8">
        <v>0</v>
      </c>
      <c r="G8">
        <v>15.78</v>
      </c>
    </row>
    <row r="9" spans="1:7" x14ac:dyDescent="0.25">
      <c r="A9" t="s">
        <v>23</v>
      </c>
      <c r="B9" t="s">
        <v>109</v>
      </c>
      <c r="C9" t="s">
        <v>110</v>
      </c>
      <c r="D9">
        <v>0</v>
      </c>
      <c r="E9">
        <v>69.09</v>
      </c>
      <c r="F9">
        <v>0</v>
      </c>
      <c r="G9">
        <v>17.05</v>
      </c>
    </row>
    <row r="10" spans="1:7" x14ac:dyDescent="0.25">
      <c r="A10" t="s">
        <v>13</v>
      </c>
      <c r="B10" t="s">
        <v>135</v>
      </c>
      <c r="C10" t="s">
        <v>136</v>
      </c>
      <c r="D10">
        <v>0</v>
      </c>
      <c r="E10">
        <v>75.22</v>
      </c>
      <c r="F10">
        <v>0</v>
      </c>
      <c r="G10">
        <v>19.170000000000002</v>
      </c>
    </row>
    <row r="11" spans="1:7" x14ac:dyDescent="0.25">
      <c r="A11" s="3" t="s">
        <v>17</v>
      </c>
      <c r="B11" t="s">
        <v>114</v>
      </c>
      <c r="C11" t="s">
        <v>115</v>
      </c>
      <c r="D11">
        <v>0</v>
      </c>
      <c r="E11">
        <v>50.06</v>
      </c>
      <c r="F11">
        <v>4</v>
      </c>
      <c r="G11">
        <v>17.39</v>
      </c>
    </row>
    <row r="12" spans="1:7" x14ac:dyDescent="0.25">
      <c r="A12" t="s">
        <v>9</v>
      </c>
      <c r="B12" t="s">
        <v>133</v>
      </c>
      <c r="C12" t="s">
        <v>134</v>
      </c>
      <c r="D12">
        <v>0</v>
      </c>
      <c r="E12">
        <v>80.72</v>
      </c>
      <c r="F12">
        <v>7</v>
      </c>
      <c r="G12">
        <v>32.25</v>
      </c>
    </row>
    <row r="13" spans="1:7" x14ac:dyDescent="0.25">
      <c r="A13" t="s">
        <v>25</v>
      </c>
      <c r="B13" t="s">
        <v>126</v>
      </c>
      <c r="C13" t="s">
        <v>127</v>
      </c>
      <c r="D13">
        <v>4</v>
      </c>
      <c r="E13">
        <v>86.87</v>
      </c>
      <c r="F13" s="4" t="s">
        <v>177</v>
      </c>
    </row>
    <row r="14" spans="1:7" x14ac:dyDescent="0.25">
      <c r="A14" t="s">
        <v>19</v>
      </c>
      <c r="B14" t="s">
        <v>111</v>
      </c>
      <c r="C14" t="s">
        <v>112</v>
      </c>
      <c r="D14">
        <v>5</v>
      </c>
      <c r="E14">
        <v>84.78</v>
      </c>
      <c r="F14" s="4" t="s">
        <v>177</v>
      </c>
    </row>
    <row r="15" spans="1:7" x14ac:dyDescent="0.25">
      <c r="A15" t="s">
        <v>42</v>
      </c>
      <c r="B15" t="s">
        <v>122</v>
      </c>
      <c r="C15" t="s">
        <v>123</v>
      </c>
      <c r="D15">
        <v>6</v>
      </c>
      <c r="E15">
        <v>90.36</v>
      </c>
      <c r="F15" s="4" t="s">
        <v>177</v>
      </c>
    </row>
    <row r="16" spans="1:7" x14ac:dyDescent="0.25">
      <c r="A16" t="s">
        <v>48</v>
      </c>
      <c r="B16" t="s">
        <v>119</v>
      </c>
      <c r="C16" t="s">
        <v>120</v>
      </c>
      <c r="D16">
        <v>14</v>
      </c>
      <c r="E16">
        <v>91.12</v>
      </c>
      <c r="F16" s="4" t="s">
        <v>177</v>
      </c>
    </row>
    <row r="17" spans="1:6" x14ac:dyDescent="0.25">
      <c r="A17" t="s">
        <v>45</v>
      </c>
      <c r="B17" t="s">
        <v>137</v>
      </c>
      <c r="C17" t="s">
        <v>138</v>
      </c>
      <c r="D17" t="s">
        <v>178</v>
      </c>
      <c r="F17" s="4"/>
    </row>
    <row r="18" spans="1:6" x14ac:dyDescent="0.25">
      <c r="A18" t="s">
        <v>62</v>
      </c>
      <c r="B18" t="s">
        <v>124</v>
      </c>
      <c r="C18" t="s">
        <v>125</v>
      </c>
      <c r="D18" t="s">
        <v>178</v>
      </c>
    </row>
  </sheetData>
  <sortState ref="A13:G16">
    <sortCondition ref="D13:D16"/>
    <sortCondition ref="E13:E16"/>
  </sortState>
  <mergeCells count="6">
    <mergeCell ref="A6:C6"/>
    <mergeCell ref="A1:C1"/>
    <mergeCell ref="A2:C2"/>
    <mergeCell ref="A3:C3"/>
    <mergeCell ref="A4:C4"/>
    <mergeCell ref="A5:C5"/>
  </mergeCells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Soutez c.1.</vt:lpstr>
      <vt:lpstr> č. 2  50 cm</vt:lpstr>
      <vt:lpstr>č.3 60 cm</vt:lpstr>
      <vt:lpstr>č.4 80 cm</vt:lpstr>
      <vt:lpstr>č.5 90 cm</vt:lpstr>
      <vt:lpstr>č.6 100cm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Hobby Gabrielka</dc:title>
  <dc:subject>Seznam soutěžících</dc:subject>
  <dc:creator>Equimarket.eu</dc:creator>
  <cp:keywords>horse show jumping dressage</cp:keywords>
  <dc:description>Export přihlášky na jezdecké závody Hobby Gabrielka</dc:description>
  <cp:lastModifiedBy>Zdenka</cp:lastModifiedBy>
  <cp:revision>0</cp:revision>
  <cp:lastPrinted>2015-05-01T12:40:47Z</cp:lastPrinted>
  <dcterms:created xsi:type="dcterms:W3CDTF">2015-04-29T19:29:05Z</dcterms:created>
  <dcterms:modified xsi:type="dcterms:W3CDTF">2015-05-01T18:36:38Z</dcterms:modified>
  <dc:language>cs-CZ</dc:language>
</cp:coreProperties>
</file>